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ФЛЕШКА\ВІЙСЬКОВА адміністрація ФІНВІДДІЛ\2024 РОЗПОРЯДЖЕННЯ\БЮДЖЕТ\Р    - ОД виконання  бюджету І квартал\"/>
    </mc:Choice>
  </mc:AlternateContent>
  <bookViews>
    <workbookView xWindow="0" yWindow="0" windowWidth="17256" windowHeight="7848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<sst xmlns="http://schemas.openxmlformats.org/spreadsheetml/2006/main" count="41" uniqueCount="40">
  <si>
    <t>Станом на 01.04.2024</t>
  </si>
  <si>
    <t>Аналіз виконання плану по доходах</t>
  </si>
  <si>
    <t>На 31.03.2024</t>
  </si>
  <si>
    <t>грн.</t>
  </si>
  <si>
    <t>ККД</t>
  </si>
  <si>
    <t>Доходи</t>
  </si>
  <si>
    <t>0855600000 - Бюджет Федорiвської сiльської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</si>
  <si>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</si>
  <si>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</si>
  <si>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</si>
  <si>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</si>
  <si>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</si>
  <si>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</si>
  <si>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</si>
  <si>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</si>
  <si>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</si>
  <si>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</si>
  <si>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</si>
  <si>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</si>
  <si>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</si>
  <si>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</si>
  <si>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</si>
  <si>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</si>
  <si>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</si>
  <si>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Єдиний податок</t>
  </si>
  <si>
    <t>Єдиний податок з фізичних осіб</t>
  </si>
  <si>
    <t>Неподаткові надходження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</si>
  <si>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</si>
  <si>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</si>
  <si>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</si>
  <si>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</si>
  <si>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</si>
  <si>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</si>
  <si>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</si>
  <si>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</si>
  <si>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</si>
  <si>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Всього без урахування трансферт</t>
  </si>
  <si>
    <t>Всього</t>
  </si>
  <si>
    <t>Бюджет Федорівської сільської територіальної громади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</si>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</sst>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L8" sqref="L8"/>
    </sheetView>
  </sheetViews>
  <sheetFormatPr defaultRowHeight="14.4" x14ac:dyDescent="0.3"/>
  <cols>
    <col min="1" max="1" width="0.21875" customWidth="1"/>
    <col min="3" max="3" width="40.77734375" customWidth="1"/>
    <col min="4" max="6" width="13.88671875" customWidth="1"/>
    <col min="7" max="7" width="10.44140625" bestFit="1" customWidth="1"/>
    <col min="8" max="8" width="9.44140625" bestFit="1" customWidth="1"/>
  </cols>
  <sheetData>
    <row r="1" spans="1:12" ht="15.6" x14ac:dyDescent="0.3">
      <c r="G1" s="16" t="s">
        <v>39</v>
      </c>
      <c r="H1" s="16"/>
      <c r="I1" s="16"/>
    </row>
    <row r="3" spans="1:12" ht="15.6" x14ac:dyDescent="0.3">
      <c r="A3" t="s">
        <v>0</v>
      </c>
      <c r="B3" s="17" t="s">
        <v>38</v>
      </c>
      <c r="C3" s="17"/>
      <c r="D3" s="17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3.4" x14ac:dyDescent="0.4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" x14ac:dyDescent="0.35">
      <c r="A7" s="11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G8" t="s">
        <v>3</v>
      </c>
    </row>
    <row r="9" spans="1:12" x14ac:dyDescent="0.3">
      <c r="A9" s="12"/>
      <c r="B9" s="13" t="s">
        <v>4</v>
      </c>
      <c r="C9" s="13" t="s">
        <v>5</v>
      </c>
      <c r="D9" s="15" t="s">
        <v>6</v>
      </c>
      <c r="E9" s="14"/>
      <c r="F9" s="14"/>
      <c r="G9" s="14"/>
      <c r="H9" s="14"/>
      <c r="I9" s="14"/>
    </row>
    <row r="10" spans="1:12" ht="28.5" customHeight="1" x14ac:dyDescent="0.3">
      <c r="A10" s="12"/>
      <c r="B10" s="14"/>
      <c r="C10" s="14"/>
      <c r="D10" s="2" t="s">
        <v>7</v>
      </c>
      <c r="E10" s="2" t="s">
        <v>8</v>
      </c>
      <c r="F10" s="2" t="s">
        <v>9</v>
      </c>
      <c r="G10" s="3" t="s">
        <v>10</v>
      </c>
      <c r="H10" s="3" t="s">
        <v>11</v>
      </c>
      <c r="I10" s="3" t="s">
        <v>12</v>
      </c>
    </row>
    <row r="11" spans="1:12" x14ac:dyDescent="0.3">
      <c r="A11" s="4"/>
      <c r="B11" s="4">
        <v>10000000</v>
      </c>
      <c r="C11" s="4" t="s">
        <v>13</v>
      </c>
      <c r="D11" s="5">
        <v>3100000</v>
      </c>
      <c r="E11" s="5">
        <v>3100000</v>
      </c>
      <c r="F11" s="5">
        <v>530150</v>
      </c>
      <c r="G11" s="5">
        <v>915169.38</v>
      </c>
      <c r="H11" s="5">
        <f t="shared" ref="H11:H36" si="0">G11-F11</f>
        <v>385019.38</v>
      </c>
      <c r="I11" s="5">
        <f t="shared" ref="I11:I36" si="1">IF(F11=0,0,G11/F11*100)</f>
        <v>172.6246119022918</v>
      </c>
    </row>
    <row r="12" spans="1:12" x14ac:dyDescent="0.3">
      <c r="A12" s="4"/>
      <c r="B12" s="4">
        <v>11000000</v>
      </c>
      <c r="C12" s="4" t="s">
        <v>14</v>
      </c>
      <c r="D12" s="5">
        <v>2567000</v>
      </c>
      <c r="E12" s="5">
        <v>2567000</v>
      </c>
      <c r="F12" s="5">
        <v>397100</v>
      </c>
      <c r="G12" s="5">
        <v>743138.80999999994</v>
      </c>
      <c r="H12" s="5">
        <f t="shared" si="0"/>
        <v>346038.80999999994</v>
      </c>
      <c r="I12" s="5">
        <f t="shared" si="1"/>
        <v>187.14147821707377</v>
      </c>
    </row>
    <row r="13" spans="1:12" x14ac:dyDescent="0.3">
      <c r="A13" s="4"/>
      <c r="B13" s="4">
        <v>11010000</v>
      </c>
      <c r="C13" s="4" t="s">
        <v>15</v>
      </c>
      <c r="D13" s="5">
        <v>2567000</v>
      </c>
      <c r="E13" s="5">
        <v>2567000</v>
      </c>
      <c r="F13" s="5">
        <v>397100</v>
      </c>
      <c r="G13" s="5">
        <v>743138.80999999994</v>
      </c>
      <c r="H13" s="5">
        <f t="shared" si="0"/>
        <v>346038.80999999994</v>
      </c>
      <c r="I13" s="5">
        <f t="shared" si="1"/>
        <v>187.14147821707377</v>
      </c>
    </row>
    <row r="14" spans="1:12" x14ac:dyDescent="0.3">
      <c r="A14" s="4"/>
      <c r="B14" s="4">
        <v>11010100</v>
      </c>
      <c r="C14" s="4" t="s">
        <v>16</v>
      </c>
      <c r="D14" s="5">
        <v>2567000</v>
      </c>
      <c r="E14" s="5">
        <v>2567000</v>
      </c>
      <c r="F14" s="5">
        <v>397100</v>
      </c>
      <c r="G14" s="5">
        <v>735995.77</v>
      </c>
      <c r="H14" s="5">
        <f t="shared" si="0"/>
        <v>338895.77</v>
      </c>
      <c r="I14" s="5">
        <f t="shared" si="1"/>
        <v>185.34267690757994</v>
      </c>
    </row>
    <row r="15" spans="1:12" x14ac:dyDescent="0.3">
      <c r="A15" s="4"/>
      <c r="B15" s="4">
        <v>11010400</v>
      </c>
      <c r="C15" s="4" t="s">
        <v>17</v>
      </c>
      <c r="D15" s="5">
        <v>0</v>
      </c>
      <c r="E15" s="5">
        <v>0</v>
      </c>
      <c r="F15" s="5">
        <v>0</v>
      </c>
      <c r="G15" s="5">
        <v>6520.32</v>
      </c>
      <c r="H15" s="5">
        <f t="shared" si="0"/>
        <v>6520.32</v>
      </c>
      <c r="I15" s="5">
        <f t="shared" si="1"/>
        <v>0</v>
      </c>
    </row>
    <row r="16" spans="1:12" x14ac:dyDescent="0.3">
      <c r="A16" s="4"/>
      <c r="B16" s="4">
        <v>11010500</v>
      </c>
      <c r="C16" s="4" t="s">
        <v>18</v>
      </c>
      <c r="D16" s="5">
        <v>0</v>
      </c>
      <c r="E16" s="5">
        <v>0</v>
      </c>
      <c r="F16" s="5">
        <v>0</v>
      </c>
      <c r="G16" s="5">
        <v>622.72</v>
      </c>
      <c r="H16" s="5">
        <f t="shared" si="0"/>
        <v>622.72</v>
      </c>
      <c r="I16" s="5">
        <f t="shared" si="1"/>
        <v>0</v>
      </c>
    </row>
    <row r="17" spans="1:9" x14ac:dyDescent="0.3">
      <c r="A17" s="4"/>
      <c r="B17" s="4">
        <v>18000000</v>
      </c>
      <c r="C17" s="4" t="s">
        <v>19</v>
      </c>
      <c r="D17" s="5">
        <v>533000</v>
      </c>
      <c r="E17" s="5">
        <v>533000</v>
      </c>
      <c r="F17" s="5">
        <v>133050</v>
      </c>
      <c r="G17" s="5">
        <v>172030.57</v>
      </c>
      <c r="H17" s="5">
        <f t="shared" si="0"/>
        <v>38980.570000000007</v>
      </c>
      <c r="I17" s="5">
        <f t="shared" si="1"/>
        <v>129.2976850807967</v>
      </c>
    </row>
    <row r="18" spans="1:9" x14ac:dyDescent="0.3">
      <c r="A18" s="4"/>
      <c r="B18" s="4">
        <v>18010000</v>
      </c>
      <c r="C18" s="4" t="s">
        <v>20</v>
      </c>
      <c r="D18" s="5">
        <v>23000</v>
      </c>
      <c r="E18" s="5">
        <v>23000</v>
      </c>
      <c r="F18" s="5">
        <v>5550</v>
      </c>
      <c r="G18" s="5">
        <v>-21961.34</v>
      </c>
      <c r="H18" s="5">
        <f t="shared" si="0"/>
        <v>-27511.34</v>
      </c>
      <c r="I18" s="5">
        <f t="shared" si="1"/>
        <v>-395.69981981981982</v>
      </c>
    </row>
    <row r="19" spans="1:9" x14ac:dyDescent="0.3">
      <c r="A19" s="4"/>
      <c r="B19" s="4">
        <v>18010500</v>
      </c>
      <c r="C19" s="4" t="s">
        <v>21</v>
      </c>
      <c r="D19" s="5">
        <v>20000</v>
      </c>
      <c r="E19" s="5">
        <v>20000</v>
      </c>
      <c r="F19" s="5">
        <v>4800</v>
      </c>
      <c r="G19" s="5">
        <v>-21971.34</v>
      </c>
      <c r="H19" s="5">
        <f t="shared" si="0"/>
        <v>-26771.34</v>
      </c>
      <c r="I19" s="5">
        <f t="shared" si="1"/>
        <v>-457.73625000000004</v>
      </c>
    </row>
    <row r="20" spans="1:9" x14ac:dyDescent="0.3">
      <c r="A20" s="4"/>
      <c r="B20" s="4">
        <v>18010600</v>
      </c>
      <c r="C20" s="4" t="s">
        <v>22</v>
      </c>
      <c r="D20" s="5">
        <v>3000</v>
      </c>
      <c r="E20" s="5">
        <v>3000</v>
      </c>
      <c r="F20" s="5">
        <v>750</v>
      </c>
      <c r="G20" s="5">
        <v>0</v>
      </c>
      <c r="H20" s="5">
        <f t="shared" si="0"/>
        <v>-750</v>
      </c>
      <c r="I20" s="5">
        <f t="shared" si="1"/>
        <v>0</v>
      </c>
    </row>
    <row r="21" spans="1:9" x14ac:dyDescent="0.3">
      <c r="A21" s="4"/>
      <c r="B21" s="4">
        <v>18010700</v>
      </c>
      <c r="C21" s="4" t="s">
        <v>23</v>
      </c>
      <c r="D21" s="5">
        <v>0</v>
      </c>
      <c r="E21" s="5">
        <v>0</v>
      </c>
      <c r="F21" s="5">
        <v>0</v>
      </c>
      <c r="G21" s="5">
        <v>10</v>
      </c>
      <c r="H21" s="5">
        <f t="shared" si="0"/>
        <v>10</v>
      </c>
      <c r="I21" s="5">
        <f t="shared" si="1"/>
        <v>0</v>
      </c>
    </row>
    <row r="22" spans="1:9" x14ac:dyDescent="0.3">
      <c r="A22" s="4"/>
      <c r="B22" s="4">
        <v>18050000</v>
      </c>
      <c r="C22" s="4" t="s">
        <v>24</v>
      </c>
      <c r="D22" s="5">
        <v>510000</v>
      </c>
      <c r="E22" s="5">
        <v>510000</v>
      </c>
      <c r="F22" s="5">
        <v>127500</v>
      </c>
      <c r="G22" s="5">
        <v>193991.91</v>
      </c>
      <c r="H22" s="5">
        <f t="shared" si="0"/>
        <v>66491.91</v>
      </c>
      <c r="I22" s="5">
        <f t="shared" si="1"/>
        <v>152.15051764705882</v>
      </c>
    </row>
    <row r="23" spans="1:9" x14ac:dyDescent="0.3">
      <c r="A23" s="4"/>
      <c r="B23" s="4">
        <v>18050400</v>
      </c>
      <c r="C23" s="4" t="s">
        <v>25</v>
      </c>
      <c r="D23" s="5">
        <v>510000</v>
      </c>
      <c r="E23" s="5">
        <v>510000</v>
      </c>
      <c r="F23" s="5">
        <v>127500</v>
      </c>
      <c r="G23" s="5">
        <v>193991.91</v>
      </c>
      <c r="H23" s="5">
        <f t="shared" si="0"/>
        <v>66491.91</v>
      </c>
      <c r="I23" s="5">
        <f t="shared" si="1"/>
        <v>152.15051764705882</v>
      </c>
    </row>
    <row r="24" spans="1:9" x14ac:dyDescent="0.3">
      <c r="A24" s="4"/>
      <c r="B24" s="4">
        <v>20000000</v>
      </c>
      <c r="C24" s="4" t="s">
        <v>26</v>
      </c>
      <c r="D24" s="5">
        <v>0</v>
      </c>
      <c r="E24" s="5">
        <v>0</v>
      </c>
      <c r="F24" s="5">
        <v>0</v>
      </c>
      <c r="G24" s="5">
        <v>5000</v>
      </c>
      <c r="H24" s="5">
        <f t="shared" si="0"/>
        <v>5000</v>
      </c>
      <c r="I24" s="5">
        <f t="shared" si="1"/>
        <v>0</v>
      </c>
    </row>
    <row r="25" spans="1:9" x14ac:dyDescent="0.3">
      <c r="A25" s="4"/>
      <c r="B25" s="4">
        <v>24000000</v>
      </c>
      <c r="C25" s="4" t="s">
        <v>27</v>
      </c>
      <c r="D25" s="5">
        <v>0</v>
      </c>
      <c r="E25" s="5">
        <v>0</v>
      </c>
      <c r="F25" s="5">
        <v>0</v>
      </c>
      <c r="G25" s="5">
        <v>5000</v>
      </c>
      <c r="H25" s="5">
        <f t="shared" si="0"/>
        <v>5000</v>
      </c>
      <c r="I25" s="5">
        <f t="shared" si="1"/>
        <v>0</v>
      </c>
    </row>
    <row r="26" spans="1:9" x14ac:dyDescent="0.3">
      <c r="A26" s="4"/>
      <c r="B26" s="4">
        <v>24060000</v>
      </c>
      <c r="C26" s="4" t="s">
        <v>28</v>
      </c>
      <c r="D26" s="5">
        <v>0</v>
      </c>
      <c r="E26" s="5">
        <v>0</v>
      </c>
      <c r="F26" s="5">
        <v>0</v>
      </c>
      <c r="G26" s="5">
        <v>5000</v>
      </c>
      <c r="H26" s="5">
        <f t="shared" si="0"/>
        <v>5000</v>
      </c>
      <c r="I26" s="5">
        <f t="shared" si="1"/>
        <v>0</v>
      </c>
    </row>
    <row r="27" spans="1:9" x14ac:dyDescent="0.3">
      <c r="A27" s="4"/>
      <c r="B27" s="4">
        <v>24060300</v>
      </c>
      <c r="C27" s="4" t="s">
        <v>28</v>
      </c>
      <c r="D27" s="5">
        <v>0</v>
      </c>
      <c r="E27" s="5">
        <v>0</v>
      </c>
      <c r="F27" s="5">
        <v>0</v>
      </c>
      <c r="G27" s="5">
        <v>5000</v>
      </c>
      <c r="H27" s="5">
        <f t="shared" si="0"/>
        <v>5000</v>
      </c>
      <c r="I27" s="5">
        <f t="shared" si="1"/>
        <v>0</v>
      </c>
    </row>
    <row r="28" spans="1:9" x14ac:dyDescent="0.3">
      <c r="A28" s="4"/>
      <c r="B28" s="4">
        <v>40000000</v>
      </c>
      <c r="C28" s="4" t="s">
        <v>29</v>
      </c>
      <c r="D28" s="5">
        <v>20646900</v>
      </c>
      <c r="E28" s="5">
        <v>20646900</v>
      </c>
      <c r="F28" s="5">
        <v>6817500</v>
      </c>
      <c r="G28" s="5">
        <v>6817500</v>
      </c>
      <c r="H28" s="5">
        <f t="shared" si="0"/>
        <v>0</v>
      </c>
      <c r="I28" s="5">
        <f t="shared" si="1"/>
        <v>100</v>
      </c>
    </row>
    <row r="29" spans="1:9" x14ac:dyDescent="0.3">
      <c r="A29" s="4"/>
      <c r="B29" s="4">
        <v>41000000</v>
      </c>
      <c r="C29" s="4" t="s">
        <v>30</v>
      </c>
      <c r="D29" s="5">
        <v>20646900</v>
      </c>
      <c r="E29" s="5">
        <v>20646900</v>
      </c>
      <c r="F29" s="5">
        <v>6817500</v>
      </c>
      <c r="G29" s="5">
        <v>6817500</v>
      </c>
      <c r="H29" s="5">
        <f t="shared" si="0"/>
        <v>0</v>
      </c>
      <c r="I29" s="5">
        <f t="shared" si="1"/>
        <v>100</v>
      </c>
    </row>
    <row r="30" spans="1:9" x14ac:dyDescent="0.3">
      <c r="A30" s="4"/>
      <c r="B30" s="4">
        <v>41020000</v>
      </c>
      <c r="C30" s="4" t="s">
        <v>31</v>
      </c>
      <c r="D30" s="5">
        <v>11691100</v>
      </c>
      <c r="E30" s="5">
        <v>11691100</v>
      </c>
      <c r="F30" s="5">
        <v>4819200</v>
      </c>
      <c r="G30" s="5">
        <v>4819200</v>
      </c>
      <c r="H30" s="5">
        <f t="shared" si="0"/>
        <v>0</v>
      </c>
      <c r="I30" s="5">
        <f t="shared" si="1"/>
        <v>100</v>
      </c>
    </row>
    <row r="31" spans="1:9" x14ac:dyDescent="0.3">
      <c r="A31" s="4"/>
      <c r="B31" s="4">
        <v>41020100</v>
      </c>
      <c r="C31" s="4" t="s">
        <v>32</v>
      </c>
      <c r="D31" s="5">
        <v>4106200</v>
      </c>
      <c r="E31" s="5">
        <v>4106200</v>
      </c>
      <c r="F31" s="5">
        <v>1026600</v>
      </c>
      <c r="G31" s="5">
        <v>1026600</v>
      </c>
      <c r="H31" s="5">
        <f t="shared" si="0"/>
        <v>0</v>
      </c>
      <c r="I31" s="5">
        <f t="shared" si="1"/>
        <v>100</v>
      </c>
    </row>
    <row r="32" spans="1:9" x14ac:dyDescent="0.3">
      <c r="A32" s="4"/>
      <c r="B32" s="4">
        <v>41021400</v>
      </c>
      <c r="C32" s="4" t="s">
        <v>33</v>
      </c>
      <c r="D32" s="5">
        <v>7584900</v>
      </c>
      <c r="E32" s="5">
        <v>7584900</v>
      </c>
      <c r="F32" s="5">
        <v>3792600</v>
      </c>
      <c r="G32" s="5">
        <v>3792600</v>
      </c>
      <c r="H32" s="5">
        <f t="shared" si="0"/>
        <v>0</v>
      </c>
      <c r="I32" s="5">
        <f t="shared" si="1"/>
        <v>100</v>
      </c>
    </row>
    <row r="33" spans="1:9" x14ac:dyDescent="0.3">
      <c r="A33" s="4"/>
      <c r="B33" s="4">
        <v>41030000</v>
      </c>
      <c r="C33" s="4" t="s">
        <v>34</v>
      </c>
      <c r="D33" s="5">
        <v>8955800</v>
      </c>
      <c r="E33" s="5">
        <v>8955800</v>
      </c>
      <c r="F33" s="5">
        <v>1998300</v>
      </c>
      <c r="G33" s="5">
        <v>1998300</v>
      </c>
      <c r="H33" s="5">
        <f t="shared" si="0"/>
        <v>0</v>
      </c>
      <c r="I33" s="5">
        <f t="shared" si="1"/>
        <v>100</v>
      </c>
    </row>
    <row r="34" spans="1:9" x14ac:dyDescent="0.3">
      <c r="A34" s="4"/>
      <c r="B34" s="4">
        <v>41033900</v>
      </c>
      <c r="C34" s="4" t="s">
        <v>35</v>
      </c>
      <c r="D34" s="5">
        <v>8955800</v>
      </c>
      <c r="E34" s="5">
        <v>8955800</v>
      </c>
      <c r="F34" s="5">
        <v>1998300</v>
      </c>
      <c r="G34" s="5">
        <v>1998300</v>
      </c>
      <c r="H34" s="5">
        <f t="shared" si="0"/>
        <v>0</v>
      </c>
      <c r="I34" s="5">
        <f t="shared" si="1"/>
        <v>100</v>
      </c>
    </row>
    <row r="35" spans="1:9" x14ac:dyDescent="0.3">
      <c r="A35" s="7" t="s">
        <v>36</v>
      </c>
      <c r="B35" s="8"/>
      <c r="C35" s="8"/>
      <c r="D35" s="6">
        <v>3100000</v>
      </c>
      <c r="E35" s="6">
        <v>3100000</v>
      </c>
      <c r="F35" s="6">
        <v>530150</v>
      </c>
      <c r="G35" s="6">
        <v>920169.38</v>
      </c>
      <c r="H35" s="6">
        <f t="shared" si="0"/>
        <v>390019.38</v>
      </c>
      <c r="I35" s="6">
        <f t="shared" si="1"/>
        <v>173.56774120531927</v>
      </c>
    </row>
    <row r="36" spans="1:9" x14ac:dyDescent="0.3">
      <c r="A36" s="7" t="s">
        <v>37</v>
      </c>
      <c r="B36" s="8"/>
      <c r="C36" s="8"/>
      <c r="D36" s="6">
        <v>23746900</v>
      </c>
      <c r="E36" s="6">
        <v>23746900</v>
      </c>
      <c r="F36" s="6">
        <v>7347650</v>
      </c>
      <c r="G36" s="6">
        <v>7737669.3799999999</v>
      </c>
      <c r="H36" s="6">
        <f t="shared" si="0"/>
        <v>390019.37999999989</v>
      </c>
      <c r="I36" s="6">
        <f t="shared" si="1"/>
        <v>105.30808326471728</v>
      </c>
    </row>
  </sheetData>
  <mergeCells count="10">
    <mergeCell ref="G1:I1"/>
    <mergeCell ref="B3:D3"/>
    <mergeCell ref="A35:C35"/>
    <mergeCell ref="A36:C36"/>
    <mergeCell ref="A5:L5"/>
    <mergeCell ref="A7:L7"/>
    <mergeCell ref="A9:A10"/>
    <mergeCell ref="B9:B10"/>
    <mergeCell ref="C9:C10"/>
    <mergeCell ref="D9:I9"/>
  </mergeCells>
  <pageMargins left="0.59055118110236227" right="0.59055118110236227" top="0.39370078740157483" bottom="0.39370078740157483" header="0" footer="0"/>
  <pageSetup paperSize="9" scale="8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cp:lastPrinted>2024-04-12T12:14:21Z</cp:lastPrinted>
  <dcterms:created xsi:type="dcterms:W3CDTF">2024-04-01T06:04:42Z</dcterms:created>
  <dcterms:modified xsi:type="dcterms:W3CDTF">2024-04-12T12:14:55Z</dcterms:modified>
</cp:coreProperties>
</file>